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agdamba bill 25-26\DRDO JODHPUR\MARCH-26\"/>
    </mc:Choice>
  </mc:AlternateContent>
  <xr:revisionPtr revIDLastSave="0" documentId="13_ncr:1_{1D0CF375-2337-44DF-A50A-4BFA26A563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G" sheetId="2" r:id="rId1"/>
  </sheets>
  <definedNames>
    <definedName name="_xlnm.Print_Area" localSheetId="0">SG!$A$1:$H$49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7" i="2" l="1"/>
  <c r="G28" i="2" s="1"/>
  <c r="H23" i="2"/>
  <c r="G29" i="2" l="1"/>
  <c r="G30" i="2" s="1"/>
</calcChain>
</file>

<file path=xl/sharedStrings.xml><?xml version="1.0" encoding="utf-8"?>
<sst xmlns="http://schemas.openxmlformats.org/spreadsheetml/2006/main" count="48" uniqueCount="46">
  <si>
    <t>Original Invoice</t>
  </si>
  <si>
    <t>From</t>
  </si>
  <si>
    <t>PAN No.</t>
  </si>
  <si>
    <t>Kind Attention:</t>
  </si>
  <si>
    <t>Invoice No.</t>
  </si>
  <si>
    <t>Invoice Date</t>
  </si>
  <si>
    <t>Service Order No.</t>
  </si>
  <si>
    <t>Service Order Date</t>
  </si>
  <si>
    <t>Sr.No.</t>
  </si>
  <si>
    <t>Description</t>
  </si>
  <si>
    <t>SAC Code</t>
  </si>
  <si>
    <t>Notes: Payment to be made within 30 days from the date of reciept of Invoice</t>
  </si>
  <si>
    <t xml:space="preserve">For </t>
  </si>
  <si>
    <t>Authorized Signatory</t>
  </si>
  <si>
    <t>08EIYPS1608J1ZH</t>
  </si>
  <si>
    <t>EIYPS1608J</t>
  </si>
  <si>
    <t>Vendor Firm name-Jagdamba Security and Service</t>
  </si>
  <si>
    <t>Invoice Month-</t>
  </si>
  <si>
    <t>Total</t>
  </si>
  <si>
    <t>Bank A/c Name - Jagdamba Security and Service</t>
  </si>
  <si>
    <t>BillTo</t>
  </si>
  <si>
    <t>GSTIN-Vendor</t>
  </si>
  <si>
    <t>No.of Persons</t>
  </si>
  <si>
    <t>Vendor Address-Plot No.-71-72,Shree Purnima Nagar,Indas Road,Nagour,Rajasthan-341001</t>
  </si>
  <si>
    <t>Total Number of Days</t>
  </si>
  <si>
    <t>Amount in Rs.</t>
  </si>
  <si>
    <t>CGST @ 9%</t>
  </si>
  <si>
    <t>SGST @ 9%</t>
  </si>
  <si>
    <t>Total Invoice Amount (Excl GST)</t>
  </si>
  <si>
    <t>&gt;All Disputes Subject to Nagaur. E. &amp; O.E.</t>
  </si>
  <si>
    <r>
      <rPr>
        <b/>
        <sz val="8"/>
        <rFont val="Cambria"/>
        <family val="1"/>
        <scheme val="major"/>
      </rPr>
      <t>&gt; Interest @ 24% Will Be Charged After 15 Days From The Date Of Biil  &gt;Deduct
TDS @ 1% Since It Is Proprietor Ship Firm</t>
    </r>
  </si>
  <si>
    <t>&gt; Deduct TDS Excluding The SGST And CGST Amount of Rs.</t>
  </si>
  <si>
    <t>SERVICE CHARGE @3.85%</t>
  </si>
  <si>
    <t>GSTIN: -
STATE:-RAJASTHAN</t>
  </si>
  <si>
    <t>Department of Defence Research &amp; Development</t>
  </si>
  <si>
    <t>Stores Purchase Officer
Ratanada Jodhpur,
JODHPUR CITY, RAJASTHAN-342011, India</t>
  </si>
  <si>
    <t>GEMC-511687776086638</t>
  </si>
  <si>
    <t xml:space="preserve">01-June-2025
</t>
  </si>
  <si>
    <t>Office of DG 
( NS &amp; M)</t>
  </si>
  <si>
    <t>Skilled; ITI; Non-IT Technical</t>
  </si>
  <si>
    <t>Unskilled; High School; Non-IT Technical</t>
  </si>
  <si>
    <t xml:space="preserve">Bank  Ac. No.- 10189754210 </t>
  </si>
  <si>
    <t>Bank - IDFC FIRST BANK</t>
  </si>
  <si>
    <t>IFSC/NEFT Code -IDFB0043314</t>
  </si>
  <si>
    <t>Branch Name -Bhargav Complex,Nagaur-341001</t>
  </si>
  <si>
    <t>Gross  Bill Amount for March'26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</si>
</sst>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"/>
  </numFmts>
  <fonts count="10" x14ac:knownFonts="1">
    <font>
      <sz val="12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mbria"/>
      <family val="1"/>
      <scheme val="major"/>
    </font>
    <font>
      <b/>
      <sz val="11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Cambria"/>
      <family val="1"/>
      <scheme val="major"/>
    </font>
    <font>
      <b/>
      <sz val="13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" fontId="3" fillId="0" borderId="2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17" fontId="3" fillId="0" borderId="2" xfId="1" applyNumberFormat="1" applyFont="1" applyBorder="1" applyAlignment="1">
      <alignment vertical="center" wrapText="1"/>
    </xf>
    <xf numFmtId="0" fontId="4" fillId="3" borderId="7" xfId="0" applyFont="1" applyFill="1" applyBorder="1"/>
    <xf numFmtId="0" fontId="4" fillId="3" borderId="5" xfId="0" applyFont="1" applyFill="1" applyBorder="1"/>
    <xf numFmtId="0" fontId="6" fillId="3" borderId="7" xfId="0" applyFont="1" applyFill="1" applyBorder="1"/>
    <xf numFmtId="0" fontId="2" fillId="2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1" fontId="3" fillId="0" borderId="2" xfId="1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19" xfId="0" applyFont="1" applyFill="1" applyBorder="1"/>
    <xf numFmtId="0" fontId="4" fillId="3" borderId="20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0" borderId="3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7" fontId="2" fillId="2" borderId="0" xfId="0" applyNumberFormat="1" applyFont="1" applyFill="1" applyAlignment="1">
      <alignment horizontal="left" vertical="top" wrapText="1"/>
    </xf>
    <xf numFmtId="49" fontId="2" fillId="2" borderId="0" xfId="0" quotePrefix="1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wrapText="1"/>
    </xf>
    <xf numFmtId="0" fontId="5" fillId="3" borderId="23" xfId="0" applyFont="1" applyFill="1" applyBorder="1" applyAlignment="1">
      <alignment horizontal="center" wrapText="1"/>
    </xf>
    <xf numFmtId="1" fontId="2" fillId="0" borderId="17" xfId="1" applyNumberFormat="1" applyFont="1" applyBorder="1" applyAlignment="1">
      <alignment horizontal="center" vertical="center" shrinkToFit="1"/>
    </xf>
    <xf numFmtId="2" fontId="5" fillId="2" borderId="3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left" wrapText="1"/>
    </xf>
    <xf numFmtId="0" fontId="5" fillId="3" borderId="26" xfId="0" applyFont="1" applyFill="1" applyBorder="1" applyAlignment="1">
      <alignment horizontal="left" wrapText="1"/>
    </xf>
    <xf numFmtId="0" fontId="5" fillId="3" borderId="27" xfId="0" applyFont="1" applyFill="1" applyBorder="1" applyAlignment="1">
      <alignment horizontal="left" wrapText="1"/>
    </xf>
    <xf numFmtId="0" fontId="5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23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center" wrapText="1"/>
    </xf>
    <xf numFmtId="0" fontId="5" fillId="3" borderId="0" xfId="0" applyFont="1" applyFill="1"/>
    <xf numFmtId="0" fontId="6" fillId="0" borderId="17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17" fontId="2" fillId="2" borderId="2" xfId="0" applyNumberFormat="1" applyFont="1" applyFill="1" applyBorder="1" applyAlignment="1">
      <alignment horizontal="left" vertical="top" wrapText="1"/>
    </xf>
    <xf numFmtId="17" fontId="2" fillId="2" borderId="16" xfId="0" applyNumberFormat="1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left" vertical="center" wrapText="1"/>
    </xf>
    <xf numFmtId="49" fontId="2" fillId="2" borderId="16" xfId="0" quotePrefix="1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7</xdr:col>
      <xdr:colOff>113212</xdr:colOff>
      <xdr:row>7</xdr:row>
      <xdr:rowOff>221019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B3A71-B81C-4423-9E60-D4DCCC69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" y="0"/>
          <a:ext cx="7931332" cy="15697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192678</xdr:colOff>
      <xdr:row>46</xdr:row>
      <xdr:rowOff>31023</xdr:rowOff>
    </xdr:from>
    <xdr:to>
      <xdr:col>7</xdr:col>
      <xdr:colOff>60960</xdr:colOff>
      <xdr:row>49</xdr:row>
      <xdr:rowOff>24995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C06490-A747-4A1E-9EEA-76C282EE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678" y="9243603"/>
          <a:ext cx="7709262" cy="7712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38100</xdr:colOff>
      <xdr:row>38</xdr:row>
      <xdr:rowOff>106680</xdr:rowOff>
    </xdr:from>
    <xdr:to>
      <xdr:col>4</xdr:col>
      <xdr:colOff>83820</xdr:colOff>
      <xdr:row>45</xdr:row>
      <xdr:rowOff>30480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0EDD726-4EFC-0573-505B-C524930ACF81}"/>
            </a:ext>
          </a:extLst>
        </xdr:cNvPr>
        <xdr:cNvSpPr/>
      </xdr:nvSpPr>
      <xdr:spPr>
        <a:xfrm>
          <a:off x="2933700" y="10294620"/>
          <a:ext cx="1310640" cy="1310640"/>
        </a:xfrm>
        <a:prstGeom prst="ellipse">
          <a:avLst/>
        </a:prstGeom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11F1-4E4D-467E-AC38-174A834FFB0C}">
  <sheetPr>
    <tabColor rgb="FFFFFF00"/>
    <pageSetUpPr fitToPage="1"/>
  </sheetPr>
  <dimension ref="B6:H1014"/>
  <sheetViews>
    <sheetView tabSelected="1" zoomScaleNormal="100" zoomScaleSheetLayoutView="70" workbookViewId="0">
      <selection activeCell="E12" sqref="E12:G12"/>
    </sheetView>
  </sheetViews>
  <sheetFormatPr defaultColWidth="11.19921875" defaultRowHeight="15" customHeight="1" x14ac:dyDescent="0.25"/>
  <cols>
    <col min="1" max="1" width="2.59765625" style="2" customWidth="1"/>
    <col min="2" max="2" width="6.3984375" style="2" customWidth="1"/>
    <col min="3" max="3" width="29" style="2" customWidth="1"/>
    <col min="4" max="4" width="16.59765625" style="2" customWidth="1"/>
    <col min="5" max="5" width="17.59765625" style="2" customWidth="1"/>
    <col min="6" max="6" width="14.69921875" style="2" customWidth="1"/>
    <col min="7" max="7" width="16" style="3" customWidth="1"/>
    <col min="8" max="8" width="1.5" style="2" customWidth="1"/>
    <col min="9" max="16384" width="11.19921875" style="2"/>
  </cols>
  <sheetData>
    <row r="6" spans="2:8" ht="15.75" customHeight="1" x14ac:dyDescent="0.25"/>
    <row r="7" spans="2:8" ht="15.75" customHeight="1" x14ac:dyDescent="0.25"/>
    <row r="8" spans="2:8" ht="18.600000000000001" customHeight="1" thickBot="1" x14ac:dyDescent="0.3"/>
    <row r="9" spans="2:8" ht="19.5" customHeight="1" x14ac:dyDescent="0.25">
      <c r="B9" s="85" t="s">
        <v>0</v>
      </c>
      <c r="C9" s="86"/>
      <c r="D9" s="86"/>
      <c r="E9" s="86"/>
      <c r="F9" s="86"/>
      <c r="G9" s="87"/>
      <c r="H9" s="40"/>
    </row>
    <row r="10" spans="2:8" ht="15.75" customHeight="1" x14ac:dyDescent="0.25">
      <c r="B10" s="88" t="s">
        <v>20</v>
      </c>
      <c r="C10" s="89"/>
      <c r="D10" s="89"/>
      <c r="E10" s="90" t="s">
        <v>1</v>
      </c>
      <c r="F10" s="90"/>
      <c r="G10" s="91"/>
      <c r="H10" s="41"/>
    </row>
    <row r="11" spans="2:8" ht="15.75" customHeight="1" x14ac:dyDescent="0.25">
      <c r="B11" s="92" t="s">
        <v>34</v>
      </c>
      <c r="C11" s="93"/>
      <c r="D11" s="93"/>
      <c r="E11" s="90" t="s">
        <v>16</v>
      </c>
      <c r="F11" s="90"/>
      <c r="G11" s="91"/>
      <c r="H11" s="41"/>
    </row>
    <row r="12" spans="2:8" ht="49.8" customHeight="1" x14ac:dyDescent="0.25">
      <c r="B12" s="96" t="s">
        <v>35</v>
      </c>
      <c r="C12" s="97"/>
      <c r="D12" s="97"/>
      <c r="E12" s="97" t="s">
        <v>23</v>
      </c>
      <c r="F12" s="97"/>
      <c r="G12" s="98"/>
      <c r="H12" s="42"/>
    </row>
    <row r="13" spans="2:8" ht="15.75" customHeight="1" x14ac:dyDescent="0.25">
      <c r="B13" s="96" t="s">
        <v>33</v>
      </c>
      <c r="C13" s="97"/>
      <c r="D13" s="97"/>
      <c r="E13" s="9" t="s">
        <v>21</v>
      </c>
      <c r="F13" s="94" t="s">
        <v>14</v>
      </c>
      <c r="G13" s="95"/>
      <c r="H13" s="43"/>
    </row>
    <row r="14" spans="2:8" ht="15.75" customHeight="1" x14ac:dyDescent="0.25">
      <c r="B14" s="96"/>
      <c r="C14" s="97"/>
      <c r="D14" s="97"/>
      <c r="E14" s="9" t="s">
        <v>2</v>
      </c>
      <c r="F14" s="94" t="s">
        <v>15</v>
      </c>
      <c r="G14" s="95"/>
      <c r="H14" s="43"/>
    </row>
    <row r="15" spans="2:8" ht="15.75" customHeight="1" x14ac:dyDescent="0.25">
      <c r="B15" s="99" t="s">
        <v>3</v>
      </c>
      <c r="C15" s="100"/>
      <c r="D15" s="101" t="s">
        <v>38</v>
      </c>
      <c r="E15" s="9" t="s">
        <v>17</v>
      </c>
      <c r="F15" s="102">
        <v>46082</v>
      </c>
      <c r="G15" s="103"/>
      <c r="H15" s="44"/>
    </row>
    <row r="16" spans="2:8" ht="15.75" customHeight="1" x14ac:dyDescent="0.25">
      <c r="B16" s="22"/>
      <c r="C16" s="8"/>
      <c r="D16" s="101"/>
      <c r="E16" s="4" t="s">
        <v>4</v>
      </c>
      <c r="F16" s="104">
        <v>276</v>
      </c>
      <c r="G16" s="105"/>
      <c r="H16" s="45"/>
    </row>
    <row r="17" spans="2:8" ht="15.75" customHeight="1" x14ac:dyDescent="0.25">
      <c r="B17" s="22"/>
      <c r="C17" s="6"/>
      <c r="D17" s="101"/>
      <c r="E17" s="4" t="s">
        <v>5</v>
      </c>
      <c r="F17" s="106">
        <v>46112</v>
      </c>
      <c r="G17" s="107"/>
      <c r="H17" s="46"/>
    </row>
    <row r="18" spans="2:8" ht="15.75" customHeight="1" x14ac:dyDescent="0.25">
      <c r="B18" s="22"/>
      <c r="C18" s="6"/>
      <c r="D18" s="101"/>
      <c r="E18" s="4" t="s">
        <v>6</v>
      </c>
      <c r="F18" s="94" t="s">
        <v>36</v>
      </c>
      <c r="G18" s="95"/>
      <c r="H18" s="43"/>
    </row>
    <row r="19" spans="2:8" ht="15.75" customHeight="1" x14ac:dyDescent="0.25">
      <c r="B19" s="23"/>
      <c r="C19" s="7"/>
      <c r="D19" s="101"/>
      <c r="E19" s="4" t="s">
        <v>7</v>
      </c>
      <c r="F19" s="94" t="s">
        <v>37</v>
      </c>
      <c r="G19" s="95"/>
      <c r="H19" s="43"/>
    </row>
    <row r="20" spans="2:8" s="30" customFormat="1" ht="48.6" customHeight="1" x14ac:dyDescent="0.25">
      <c r="B20" s="24" t="s">
        <v>8</v>
      </c>
      <c r="C20" s="20" t="s">
        <v>9</v>
      </c>
      <c r="D20" s="20" t="s">
        <v>10</v>
      </c>
      <c r="E20" s="21" t="s">
        <v>22</v>
      </c>
      <c r="F20" s="21" t="s">
        <v>24</v>
      </c>
      <c r="G20" s="25" t="s">
        <v>25</v>
      </c>
      <c r="H20" s="40"/>
    </row>
    <row r="21" spans="2:8" s="19" customFormat="1" ht="44.4" customHeight="1" x14ac:dyDescent="0.3">
      <c r="B21" s="26">
        <v>1</v>
      </c>
      <c r="C21" s="5" t="s">
        <v>39</v>
      </c>
      <c r="D21" s="1">
        <v>998519</v>
      </c>
      <c r="E21" s="18">
        <v>1</v>
      </c>
      <c r="F21" s="55">
        <v>22</v>
      </c>
      <c r="G21" s="56">
        <v>22234.5</v>
      </c>
      <c r="H21" s="47"/>
    </row>
    <row r="22" spans="2:8" s="19" customFormat="1" ht="44.4" customHeight="1" x14ac:dyDescent="0.3">
      <c r="B22" s="26">
        <v>2</v>
      </c>
      <c r="C22" s="5" t="s">
        <v>39</v>
      </c>
      <c r="D22" s="1">
        <v>998519</v>
      </c>
      <c r="E22" s="18">
        <v>1</v>
      </c>
      <c r="F22" s="55">
        <v>22</v>
      </c>
      <c r="G22" s="56">
        <v>22234.5</v>
      </c>
      <c r="H22" s="47"/>
    </row>
    <row r="23" spans="2:8" s="19" customFormat="1" ht="44.4" customHeight="1" x14ac:dyDescent="0.3">
      <c r="B23" s="26">
        <v>3</v>
      </c>
      <c r="C23" s="5" t="s">
        <v>40</v>
      </c>
      <c r="D23" s="1">
        <v>998519</v>
      </c>
      <c r="E23" s="18">
        <v>1</v>
      </c>
      <c r="F23" s="55">
        <v>22</v>
      </c>
      <c r="G23" s="56">
        <v>19213.400000000001</v>
      </c>
      <c r="H23" s="47">
        <f>19646+19646+16720+16720</f>
        <v>72732</v>
      </c>
    </row>
    <row r="24" spans="2:8" s="19" customFormat="1" ht="44.4" customHeight="1" x14ac:dyDescent="0.3">
      <c r="B24" s="52">
        <v>4</v>
      </c>
      <c r="C24" s="5" t="s">
        <v>40</v>
      </c>
      <c r="D24" s="1">
        <v>998519</v>
      </c>
      <c r="E24" s="18">
        <v>1</v>
      </c>
      <c r="F24" s="55">
        <v>22</v>
      </c>
      <c r="G24" s="56">
        <v>19213.400000000001</v>
      </c>
      <c r="H24" s="47"/>
    </row>
    <row r="25" spans="2:8" ht="15.6" customHeight="1" x14ac:dyDescent="0.25">
      <c r="B25" s="69" t="s">
        <v>18</v>
      </c>
      <c r="C25" s="70"/>
      <c r="D25" s="70"/>
      <c r="E25" s="70"/>
      <c r="F25" s="71"/>
      <c r="G25" s="53">
        <f>SUM(G21:G24)</f>
        <v>82895.8</v>
      </c>
    </row>
    <row r="26" spans="2:8" ht="15.6" customHeight="1" x14ac:dyDescent="0.25">
      <c r="B26" s="69" t="s">
        <v>32</v>
      </c>
      <c r="C26" s="70"/>
      <c r="D26" s="70"/>
      <c r="E26" s="70"/>
      <c r="F26" s="71"/>
      <c r="G26" s="53">
        <v>2681.89</v>
      </c>
    </row>
    <row r="27" spans="2:8" ht="15.6" customHeight="1" x14ac:dyDescent="0.25">
      <c r="B27" s="69" t="s">
        <v>28</v>
      </c>
      <c r="C27" s="70"/>
      <c r="D27" s="70"/>
      <c r="E27" s="70"/>
      <c r="F27" s="71"/>
      <c r="G27" s="53">
        <f>SUM(G25:G26)</f>
        <v>85577.69</v>
      </c>
    </row>
    <row r="28" spans="2:8" ht="15.6" customHeight="1" x14ac:dyDescent="0.25">
      <c r="B28" s="69" t="s">
        <v>26</v>
      </c>
      <c r="C28" s="70"/>
      <c r="D28" s="70"/>
      <c r="E28" s="70"/>
      <c r="F28" s="71"/>
      <c r="G28" s="53">
        <f>+G27*9%</f>
        <v>7701.9920999999995</v>
      </c>
    </row>
    <row r="29" spans="2:8" ht="15.6" customHeight="1" x14ac:dyDescent="0.25">
      <c r="B29" s="69" t="s">
        <v>27</v>
      </c>
      <c r="C29" s="70"/>
      <c r="D29" s="70"/>
      <c r="E29" s="70"/>
      <c r="F29" s="71"/>
      <c r="G29" s="53">
        <f>G28</f>
        <v>7701.9920999999995</v>
      </c>
    </row>
    <row r="30" spans="2:8" ht="15" customHeight="1" x14ac:dyDescent="0.25">
      <c r="B30" s="69" t="s">
        <v>45</v>
      </c>
      <c r="C30" s="70"/>
      <c r="D30" s="70"/>
      <c r="E30" s="70"/>
      <c r="F30" s="71"/>
      <c r="G30" s="53">
        <f>SUM(G27:G29)</f>
        <v>100981.67420000001</v>
      </c>
    </row>
    <row r="31" spans="2:8" ht="15" customHeight="1" x14ac:dyDescent="0.25">
      <c r="B31" s="75"/>
      <c r="C31" s="76"/>
      <c r="D31" s="76"/>
      <c r="E31" s="76"/>
      <c r="F31" s="76"/>
      <c r="G31" s="77"/>
      <c r="H31" s="48"/>
    </row>
    <row r="32" spans="2:8" ht="15.75" customHeight="1" x14ac:dyDescent="0.25">
      <c r="B32" s="78" t="s">
        <v>11</v>
      </c>
      <c r="C32" s="79"/>
      <c r="D32" s="79"/>
      <c r="E32" s="79"/>
      <c r="F32" s="79"/>
      <c r="G32" s="80"/>
      <c r="H32" s="31"/>
    </row>
    <row r="33" spans="2:8" ht="15.75" customHeight="1" x14ac:dyDescent="0.25">
      <c r="B33" s="81" t="s">
        <v>29</v>
      </c>
      <c r="C33" s="82"/>
      <c r="D33" s="82"/>
      <c r="E33" s="35"/>
      <c r="F33" s="36"/>
      <c r="G33" s="37"/>
      <c r="H33" s="31"/>
    </row>
    <row r="34" spans="2:8" ht="25.8" customHeight="1" x14ac:dyDescent="0.25">
      <c r="B34" s="81" t="s">
        <v>30</v>
      </c>
      <c r="C34" s="82"/>
      <c r="D34" s="82"/>
      <c r="E34" s="31"/>
      <c r="F34" s="31"/>
      <c r="G34" s="27"/>
      <c r="H34" s="31"/>
    </row>
    <row r="35" spans="2:8" s="54" customFormat="1" ht="15.75" customHeight="1" x14ac:dyDescent="0.3">
      <c r="B35" s="83" t="s">
        <v>31</v>
      </c>
      <c r="C35" s="84"/>
      <c r="D35" s="84"/>
      <c r="E35" s="31"/>
      <c r="F35" s="31"/>
      <c r="G35" s="27"/>
      <c r="H35" s="31"/>
    </row>
    <row r="36" spans="2:8" ht="15.75" customHeight="1" x14ac:dyDescent="0.25">
      <c r="B36" s="72" t="s">
        <v>19</v>
      </c>
      <c r="C36" s="73"/>
      <c r="D36" s="73"/>
      <c r="E36" s="73"/>
      <c r="F36" s="73"/>
      <c r="G36" s="74"/>
      <c r="H36" s="49"/>
    </row>
    <row r="37" spans="2:8" ht="15.75" customHeight="1" x14ac:dyDescent="0.25">
      <c r="B37" s="60" t="s">
        <v>41</v>
      </c>
      <c r="C37" s="61"/>
      <c r="D37" s="61"/>
      <c r="E37" s="62" t="s">
        <v>42</v>
      </c>
      <c r="F37" s="62"/>
      <c r="G37" s="63"/>
      <c r="H37" s="31"/>
    </row>
    <row r="38" spans="2:8" ht="30" customHeight="1" x14ac:dyDescent="0.25">
      <c r="B38" s="60" t="s">
        <v>43</v>
      </c>
      <c r="C38" s="61"/>
      <c r="D38" s="61"/>
      <c r="E38" s="62" t="s">
        <v>44</v>
      </c>
      <c r="F38" s="62"/>
      <c r="G38" s="63"/>
      <c r="H38" s="31"/>
    </row>
    <row r="39" spans="2:8" ht="15.75" customHeight="1" x14ac:dyDescent="0.25">
      <c r="B39" s="64" t="s">
        <v>12</v>
      </c>
      <c r="C39" s="65"/>
      <c r="D39" s="65"/>
      <c r="E39" s="65"/>
      <c r="F39" s="65"/>
      <c r="G39" s="66"/>
      <c r="H39" s="32"/>
    </row>
    <row r="40" spans="2:8" ht="15.75" customHeight="1" x14ac:dyDescent="0.25">
      <c r="B40" s="38"/>
      <c r="C40" s="32"/>
      <c r="D40" s="32"/>
      <c r="E40" s="32"/>
      <c r="F40" s="32"/>
      <c r="G40" s="39"/>
      <c r="H40" s="32"/>
    </row>
    <row r="41" spans="2:8" ht="15.75" customHeight="1" x14ac:dyDescent="0.25">
      <c r="B41" s="38"/>
      <c r="C41" s="32"/>
      <c r="D41" s="32"/>
      <c r="E41" s="32"/>
      <c r="F41" s="32"/>
      <c r="G41" s="39"/>
      <c r="H41" s="32"/>
    </row>
    <row r="42" spans="2:8" ht="15.75" customHeight="1" x14ac:dyDescent="0.25">
      <c r="B42" s="67"/>
      <c r="C42" s="68"/>
      <c r="D42" s="32"/>
      <c r="E42" s="32"/>
      <c r="F42" s="32"/>
      <c r="G42" s="51"/>
      <c r="H42" s="50"/>
    </row>
    <row r="43" spans="2:8" ht="15.75" customHeight="1" x14ac:dyDescent="0.25">
      <c r="B43" s="28"/>
      <c r="C43" s="33"/>
      <c r="D43" s="32"/>
      <c r="E43" s="32"/>
      <c r="F43" s="32"/>
      <c r="G43" s="51"/>
      <c r="H43" s="50"/>
    </row>
    <row r="44" spans="2:8" ht="15.75" customHeight="1" x14ac:dyDescent="0.25">
      <c r="B44" s="28"/>
      <c r="C44" s="33"/>
      <c r="D44" s="32"/>
      <c r="E44" s="32"/>
      <c r="F44" s="32"/>
      <c r="G44" s="51"/>
      <c r="H44" s="50"/>
    </row>
    <row r="45" spans="2:8" ht="15.75" customHeight="1" x14ac:dyDescent="0.25">
      <c r="B45" s="29"/>
      <c r="C45" s="34"/>
      <c r="D45" s="34"/>
      <c r="E45" s="34"/>
      <c r="F45" s="34"/>
      <c r="G45" s="51"/>
      <c r="H45" s="50"/>
    </row>
    <row r="46" spans="2:8" ht="15.75" customHeight="1" thickBot="1" x14ac:dyDescent="0.3">
      <c r="B46" s="57" t="s">
        <v>13</v>
      </c>
      <c r="C46" s="58"/>
      <c r="D46" s="58"/>
      <c r="E46" s="58"/>
      <c r="F46" s="58"/>
      <c r="G46" s="59"/>
      <c r="H46" s="32"/>
    </row>
    <row r="47" spans="2:8" ht="15.75" customHeight="1" x14ac:dyDescent="0.25">
      <c r="B47" s="11"/>
      <c r="C47" s="10"/>
      <c r="D47" s="10"/>
      <c r="E47" s="10"/>
      <c r="F47" s="10"/>
      <c r="G47" s="12"/>
    </row>
    <row r="48" spans="2:8" ht="15.75" customHeight="1" x14ac:dyDescent="0.25">
      <c r="B48" s="13"/>
      <c r="G48" s="14"/>
    </row>
    <row r="49" spans="2:7" ht="30" customHeight="1" x14ac:dyDescent="0.25">
      <c r="B49" s="15"/>
      <c r="C49" s="16"/>
      <c r="D49" s="16"/>
      <c r="E49" s="16"/>
      <c r="F49" s="16"/>
      <c r="G49" s="17"/>
    </row>
    <row r="50" spans="2:7" ht="15.75" customHeight="1" x14ac:dyDescent="0.25"/>
    <row r="51" spans="2:7" ht="15.75" customHeight="1" x14ac:dyDescent="0.25"/>
    <row r="52" spans="2:7" ht="15.75" customHeight="1" x14ac:dyDescent="0.25"/>
    <row r="53" spans="2:7" ht="15.75" customHeight="1" x14ac:dyDescent="0.25"/>
    <row r="54" spans="2:7" ht="15.75" customHeight="1" x14ac:dyDescent="0.25"/>
    <row r="55" spans="2:7" ht="15.75" customHeight="1" x14ac:dyDescent="0.25"/>
    <row r="56" spans="2:7" ht="15.75" customHeight="1" x14ac:dyDescent="0.25"/>
    <row r="57" spans="2:7" ht="15.75" customHeight="1" x14ac:dyDescent="0.25"/>
    <row r="58" spans="2:7" ht="15.75" customHeight="1" x14ac:dyDescent="0.25"/>
    <row r="59" spans="2:7" ht="15.75" customHeight="1" x14ac:dyDescent="0.25"/>
    <row r="60" spans="2:7" ht="15.75" customHeight="1" x14ac:dyDescent="0.25"/>
    <row r="61" spans="2:7" ht="15.75" customHeight="1" x14ac:dyDescent="0.25"/>
    <row r="62" spans="2:7" ht="15.75" customHeight="1" x14ac:dyDescent="0.25"/>
    <row r="63" spans="2:7" ht="15.75" customHeight="1" x14ac:dyDescent="0.25"/>
    <row r="64" spans="2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mergeCells count="36">
    <mergeCell ref="F18:G18"/>
    <mergeCell ref="F19:G19"/>
    <mergeCell ref="B30:F30"/>
    <mergeCell ref="B12:D12"/>
    <mergeCell ref="E12:G12"/>
    <mergeCell ref="B13:D14"/>
    <mergeCell ref="F13:G13"/>
    <mergeCell ref="F14:G14"/>
    <mergeCell ref="B15:C15"/>
    <mergeCell ref="D15:D19"/>
    <mergeCell ref="F15:G15"/>
    <mergeCell ref="F16:G16"/>
    <mergeCell ref="F17:G17"/>
    <mergeCell ref="B25:F25"/>
    <mergeCell ref="B26:F26"/>
    <mergeCell ref="B27:F27"/>
    <mergeCell ref="B9:G9"/>
    <mergeCell ref="B10:D10"/>
    <mergeCell ref="E10:G10"/>
    <mergeCell ref="B11:D11"/>
    <mergeCell ref="E11:G11"/>
    <mergeCell ref="B28:F28"/>
    <mergeCell ref="B29:F29"/>
    <mergeCell ref="B36:G36"/>
    <mergeCell ref="B31:G31"/>
    <mergeCell ref="B32:G32"/>
    <mergeCell ref="B33:D33"/>
    <mergeCell ref="B34:D34"/>
    <mergeCell ref="B35:D35"/>
    <mergeCell ref="B46:G46"/>
    <mergeCell ref="B37:D37"/>
    <mergeCell ref="E37:G37"/>
    <mergeCell ref="B38:D38"/>
    <mergeCell ref="E38:G38"/>
    <mergeCell ref="B39:G39"/>
    <mergeCell ref="B42:C42"/>
  </mergeCells>
  <pageMargins left="0.39370078740157483" right="0.19685039370078741" top="0.19685039370078741" bottom="0.19685039370078741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</vt:lpstr>
      <vt:lpstr>SG!Print_Area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Jagdamba security and Service</cp:lastModifiedBy>
  <cp:lastPrinted>2026-04-11T10:29:26Z</cp:lastPrinted>
  <dcterms:created xsi:type="dcterms:W3CDTF">2023-11-07T10:13:48Z</dcterms:created>
  <dcterms:modified xsi:type="dcterms:W3CDTF">2026-04-13T09:45:42Z</dcterms:modified>
</cp:coreProperties>
</file>